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A:\docs\county\purmandate\worksheets\"/>
    </mc:Choice>
  </mc:AlternateContent>
  <xr:revisionPtr revIDLastSave="0" documentId="13_ncr:1_{9743F853-2E2A-4216-B8A5-FD2A75757DF9}" xr6:coauthVersionLast="47" xr6:coauthVersionMax="47" xr10:uidLastSave="{00000000-0000-0000-0000-000000000000}"/>
  <bookViews>
    <workbookView xWindow="-103" yWindow="-103" windowWidth="16663" windowHeight="9463" xr2:uid="{00000000-000D-0000-FFFF-FFFF00000000}"/>
  </bookViews>
  <sheets>
    <sheet name="FY 2017-18"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G19" i="4"/>
  <c r="G17" i="4"/>
  <c r="G10" i="4"/>
  <c r="G7" i="4"/>
  <c r="G11" i="4"/>
  <c r="G18" i="4"/>
  <c r="E29" i="4"/>
  <c r="E31" i="4"/>
  <c r="C33" i="4"/>
  <c r="G33" i="4" s="1"/>
  <c r="G38" i="4" s="1"/>
  <c r="G40" i="4" s="1"/>
  <c r="E33" i="4"/>
  <c r="G21" i="4"/>
</calcChain>
</file>

<file path=xl/sharedStrings.xml><?xml version="1.0" encoding="utf-8"?>
<sst xmlns="http://schemas.openxmlformats.org/spreadsheetml/2006/main" count="61" uniqueCount="61">
  <si>
    <t>a</t>
  </si>
  <si>
    <t>b</t>
  </si>
  <si>
    <t>c</t>
  </si>
  <si>
    <t>d</t>
  </si>
  <si>
    <t>e</t>
  </si>
  <si>
    <t xml:space="preserve">     </t>
  </si>
  <si>
    <t>County:</t>
  </si>
  <si>
    <t>1. Issuing I.D. Numbers</t>
  </si>
  <si>
    <t>2. Review and Filing with DPR</t>
  </si>
  <si>
    <t>3. Inspecting and Auditing Records</t>
  </si>
  <si>
    <t>Total DPR Funding for PUR Mandate Activities</t>
  </si>
  <si>
    <t xml:space="preserve">   Total PUE license hours</t>
  </si>
  <si>
    <t xml:space="preserve">   PUR Data Entry Contract</t>
  </si>
  <si>
    <t>Amount Reimbursed 
by DPR</t>
  </si>
  <si>
    <t>Mill Disbursement Criteria</t>
  </si>
  <si>
    <t>3 CCR 6393(b)(4)</t>
  </si>
  <si>
    <t>3 CCR 6393(b)(2)</t>
  </si>
  <si>
    <t>3 CCR 6393(b)(9)</t>
  </si>
  <si>
    <t>3 CCR 6393(b)(1)</t>
  </si>
  <si>
    <t>3 CCR 6393(b)(5)</t>
  </si>
  <si>
    <t xml:space="preserve">   Pounds of Pesticides Reported per FAC section 12979</t>
  </si>
  <si>
    <t>3 CCR 6393(b)(6)</t>
  </si>
  <si>
    <t>f</t>
  </si>
  <si>
    <t xml:space="preserve">   Hours Licensed Personnel Performed Mandated Activities</t>
  </si>
  <si>
    <t xml:space="preserve">   Dollars Expended for Mandated Activities</t>
  </si>
  <si>
    <t>g</t>
  </si>
  <si>
    <t xml:space="preserve">Footnote Guide </t>
  </si>
  <si>
    <t>The Commission on State Mandates has found that these revenues that are based on reimbursable activities must be identified and deducted from any costs claimed.</t>
  </si>
  <si>
    <t xml:space="preserve">   Total PUR license hours (line 14)</t>
  </si>
  <si>
    <t>Total Funds Received for PUR Mandate Activities</t>
  </si>
  <si>
    <t xml:space="preserve">   Number of Operator ID's</t>
  </si>
  <si>
    <t xml:space="preserve">   Percent PUR Mandate Activities of Total PUE Activities</t>
  </si>
  <si>
    <t>DPR Funding for 
PUR Mandate Activities</t>
  </si>
  <si>
    <t>2. Determine the percentage PUR Mandate Activities represents of Total PUE Activities using Licensed Hours.</t>
  </si>
  <si>
    <t>X</t>
  </si>
  <si>
    <t>=</t>
  </si>
  <si>
    <t>3. Apply percentage to Unclaimed Gas Tax Funds for PUE Activities.</t>
  </si>
  <si>
    <r>
      <t>Work Load Year: (year prior to fiscal year)</t>
    </r>
    <r>
      <rPr>
        <b/>
        <vertAlign val="superscript"/>
        <sz val="10"/>
        <rFont val="Arial"/>
        <family val="2"/>
      </rPr>
      <t>a</t>
    </r>
  </si>
  <si>
    <r>
      <t xml:space="preserve"> County Activity Reported</t>
    </r>
    <r>
      <rPr>
        <b/>
        <vertAlign val="superscript"/>
        <sz val="10"/>
        <rFont val="Arial"/>
        <family val="2"/>
      </rPr>
      <t>b</t>
    </r>
  </si>
  <si>
    <r>
      <t>Mill 
Disbursed 
Per Activity</t>
    </r>
    <r>
      <rPr>
        <b/>
        <vertAlign val="superscript"/>
        <sz val="10"/>
        <rFont val="Arial"/>
        <family val="2"/>
      </rPr>
      <t>c</t>
    </r>
  </si>
  <si>
    <r>
      <t>Contract
Amount
Per Line</t>
    </r>
    <r>
      <rPr>
        <b/>
        <vertAlign val="superscript"/>
        <sz val="10"/>
        <rFont val="Arial"/>
        <family val="2"/>
      </rPr>
      <t>c</t>
    </r>
  </si>
  <si>
    <r>
      <t>Disbursements Based on Specific Reimbursable Component</t>
    </r>
    <r>
      <rPr>
        <b/>
        <vertAlign val="superscript"/>
        <sz val="10"/>
        <rFont val="Arial"/>
        <family val="2"/>
      </rPr>
      <t>d</t>
    </r>
  </si>
  <si>
    <t>Counties provide County Activity Reported numbers based on source documents such as PRAMR, County Fiscal Reports, or a documented time study per SCO standards. Counties may also contact DPR for assistance in estimating the number of PUR lines related to the mandated activities.</t>
  </si>
  <si>
    <t>Counties may contact DPR for assistance in estimating the number of PUR lines related to the mandated activities.</t>
  </si>
  <si>
    <t>The Commission on State Mandates has found that revenues that are used to offset reimbursable activities must be identified and deducted from any costs claimed. Complete these sections of the worksheet if these revenues/reimbursements are used to offset reimbursable activities.</t>
  </si>
  <si>
    <t>1. Identify amount of Unclaimed Gas Tax Funds disbursed by the California Department of Food and Agriculture (CDFA) for Pesticide Use Enforcement (PUE) Activities.</t>
  </si>
  <si>
    <t>State Mandate Claims must be submitted to SCO by February 15 of the year following the claim year. However, Mill Assessment and Unclaimed Gas Tax disbursements are not made until April of the year following the claim year. In order to allow timely submittal of State Mandate Claims, this worksheet documents revenue/reimbursement received during the year of claim for the previous (workload) year.</t>
  </si>
  <si>
    <t>Method A:</t>
  </si>
  <si>
    <t>If Method A is NOT used to calculate amount of Unclaimed Gas Tax Funds used to offset PUR Mandate Activities, document the alternate computation.</t>
  </si>
  <si>
    <t>Method B:</t>
  </si>
  <si>
    <t>Beginning with the 2008-09 disbursement, CDFA must disburse a specified amount of Unclaimed Gas Tax Funds to the counties for PUE activities. CDFA allocates these funds based on PUE expenditure/revenue information from Annual Financial Statement submitted by County to CDFA for workload year identified at top of worksheet. The amount is no longer impacted by expenditures/revenues reported for other agricultural programs.</t>
  </si>
  <si>
    <t xml:space="preserve">   Lines of PUR Recordse</t>
  </si>
  <si>
    <t xml:space="preserve">   Pest Control Records Inspected</t>
  </si>
  <si>
    <t>2016-17</t>
  </si>
  <si>
    <t>Mill assessment disbursed per activity and PUR Data Entry contract amount per line may change each fiscal year. To verify reimbursement rates for year of claim, check DPR's County Agricultural Commissioner Resources website &lt;http://www.cdpr.ca.gov/docs/county/comenu.htm&gt; for an updated Offsetting Revenue Worksheet, or contact DPR's Budget Office at (916) 445-1522.</t>
  </si>
  <si>
    <r>
      <t>Fiscal Year Reimbursement Received</t>
    </r>
    <r>
      <rPr>
        <b/>
        <vertAlign val="superscript"/>
        <sz val="10"/>
        <rFont val="Arial"/>
        <family val="2"/>
      </rPr>
      <t>a</t>
    </r>
    <r>
      <rPr>
        <b/>
        <sz val="10"/>
        <rFont val="Arial"/>
        <family val="2"/>
      </rPr>
      <t>:</t>
    </r>
  </si>
  <si>
    <r>
      <t>Unclaimed Gas Tax Funds Used To Offset PUR Mandate Activities</t>
    </r>
    <r>
      <rPr>
        <b/>
        <vertAlign val="superscript"/>
        <sz val="10"/>
        <rFont val="Arial"/>
        <family val="2"/>
      </rPr>
      <t>f</t>
    </r>
  </si>
  <si>
    <r>
      <t>Total Unclaimed Gas Tax Funds Used to Offset PUR Mandate Activities</t>
    </r>
    <r>
      <rPr>
        <b/>
        <vertAlign val="superscript"/>
        <sz val="10"/>
        <rFont val="Arial"/>
        <family val="2"/>
      </rPr>
      <t>f</t>
    </r>
  </si>
  <si>
    <r>
      <t xml:space="preserve">   Total Unclaimed Gas Tax Funds Disbursed to County for PUE Activities</t>
    </r>
    <r>
      <rPr>
        <vertAlign val="superscript"/>
        <sz val="8"/>
        <rFont val="Arial"/>
        <family val="2"/>
      </rPr>
      <t>g</t>
    </r>
  </si>
  <si>
    <t>2017-18</t>
  </si>
  <si>
    <r>
      <t>Other Reimbursement Used to Offset Mandate Activities</t>
    </r>
    <r>
      <rPr>
        <b/>
        <vertAlign val="superscript"/>
        <sz val="10"/>
        <rFont val="Arial"/>
        <family val="2"/>
      </rPr>
      <t>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</si>
</sst>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quot;$&quot;#,##0.000"/>
  </numFmts>
  <fonts count="7" x14ac:knownFonts="1">
    <font>
      <sz val="10"/>
      <name val="Arial"/>
    </font>
    <font>
      <b/>
      <sz val="10"/>
      <name val="Arial"/>
      <family val="2"/>
    </font>
    <font>
      <sz val="8"/>
      <name val="Arial"/>
      <family val="2"/>
    </font>
    <font>
      <b/>
      <vertAlign val="superscript"/>
      <sz val="10"/>
      <name val="Arial"/>
      <family val="2"/>
    </font>
    <font>
      <sz val="10"/>
      <name val="Arial"/>
      <family val="2"/>
    </font>
    <font>
      <b/>
      <sz val="8"/>
      <name val="Arial"/>
      <family val="2"/>
    </font>
    <font>
      <vertAlign val="superscript"/>
      <sz val="8"/>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0">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2" fillId="0" borderId="0" xfId="0" applyFont="1"/>
    <xf numFmtId="0" fontId="1" fillId="0" borderId="0" xfId="0" applyFont="1" applyFill="1"/>
    <xf numFmtId="0" fontId="1" fillId="0" borderId="0" xfId="0" applyFont="1" applyBorder="1" applyAlignment="1">
      <alignment horizontal="left"/>
    </xf>
    <xf numFmtId="0" fontId="4" fillId="0" borderId="0" xfId="0" applyFont="1"/>
    <xf numFmtId="0" fontId="2" fillId="0" borderId="1"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xf numFmtId="3" fontId="1" fillId="0" borderId="6"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left"/>
    </xf>
    <xf numFmtId="3" fontId="2" fillId="0" borderId="10" xfId="0" applyNumberFormat="1" applyFont="1" applyBorder="1"/>
    <xf numFmtId="0" fontId="2" fillId="0" borderId="11" xfId="0" applyFont="1" applyBorder="1"/>
    <xf numFmtId="164" fontId="2" fillId="0" borderId="12" xfId="0" applyNumberFormat="1" applyFont="1" applyBorder="1"/>
    <xf numFmtId="0" fontId="2" fillId="0" borderId="9" xfId="0" applyFont="1" applyBorder="1"/>
    <xf numFmtId="3" fontId="2" fillId="0" borderId="13" xfId="0" applyNumberFormat="1" applyFont="1" applyFill="1" applyBorder="1"/>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right"/>
    </xf>
    <xf numFmtId="164" fontId="2" fillId="0" borderId="12" xfId="0" applyNumberFormat="1" applyFont="1" applyFill="1" applyBorder="1"/>
    <xf numFmtId="3" fontId="2" fillId="0" borderId="7" xfId="0" applyNumberFormat="1" applyFont="1" applyFill="1" applyBorder="1"/>
    <xf numFmtId="3" fontId="2" fillId="0" borderId="14" xfId="0" applyNumberFormat="1" applyFont="1" applyFill="1" applyBorder="1"/>
    <xf numFmtId="3" fontId="2" fillId="0" borderId="15" xfId="0" applyNumberFormat="1" applyFont="1" applyFill="1" applyBorder="1"/>
    <xf numFmtId="3" fontId="2" fillId="0" borderId="16" xfId="0" applyNumberFormat="1" applyFont="1" applyFill="1" applyBorder="1"/>
    <xf numFmtId="0" fontId="5" fillId="0" borderId="9" xfId="0" applyFont="1" applyBorder="1" applyAlignment="1">
      <alignment horizontal="left"/>
    </xf>
    <xf numFmtId="3" fontId="2" fillId="0" borderId="13" xfId="0" applyNumberFormat="1" applyFont="1" applyBorder="1"/>
    <xf numFmtId="166" fontId="2" fillId="0" borderId="11" xfId="0" applyNumberFormat="1" applyFont="1" applyFill="1" applyBorder="1" applyAlignment="1">
      <alignment horizontal="right"/>
    </xf>
    <xf numFmtId="0" fontId="2" fillId="0" borderId="17" xfId="0" applyFont="1" applyBorder="1"/>
    <xf numFmtId="3" fontId="2" fillId="0" borderId="10" xfId="0" applyNumberFormat="1" applyFont="1" applyBorder="1" applyAlignment="1">
      <alignment horizontal="right"/>
    </xf>
    <xf numFmtId="165" fontId="2" fillId="0" borderId="10" xfId="0" applyNumberFormat="1" applyFont="1" applyBorder="1" applyAlignment="1">
      <alignment horizontal="center"/>
    </xf>
    <xf numFmtId="165" fontId="2" fillId="0" borderId="6" xfId="0" applyNumberFormat="1" applyFont="1" applyBorder="1"/>
    <xf numFmtId="165" fontId="2" fillId="0" borderId="10" xfId="0" applyNumberFormat="1" applyFont="1" applyBorder="1"/>
    <xf numFmtId="164" fontId="2" fillId="0" borderId="18" xfId="0" applyNumberFormat="1" applyFont="1" applyBorder="1"/>
    <xf numFmtId="0" fontId="1" fillId="0" borderId="2" xfId="0" applyFont="1" applyBorder="1"/>
    <xf numFmtId="3" fontId="1" fillId="0" borderId="4" xfId="0" applyNumberFormat="1" applyFont="1" applyBorder="1"/>
    <xf numFmtId="4" fontId="1" fillId="0" borderId="4" xfId="0" applyNumberFormat="1" applyFont="1" applyFill="1" applyBorder="1"/>
    <xf numFmtId="165" fontId="1" fillId="0" borderId="4" xfId="0" applyNumberFormat="1" applyFont="1" applyBorder="1"/>
    <xf numFmtId="164" fontId="1" fillId="0" borderId="5" xfId="0" applyNumberFormat="1" applyFont="1" applyBorder="1"/>
    <xf numFmtId="0" fontId="2" fillId="2" borderId="0" xfId="0" applyFont="1" applyFill="1"/>
    <xf numFmtId="3" fontId="2" fillId="2" borderId="0" xfId="0" applyNumberFormat="1" applyFont="1" applyFill="1"/>
    <xf numFmtId="164" fontId="2" fillId="2" borderId="0" xfId="0" applyNumberFormat="1" applyFont="1" applyFill="1"/>
    <xf numFmtId="0" fontId="2" fillId="0" borderId="19" xfId="0" applyFont="1" applyBorder="1" applyAlignment="1">
      <alignment horizontal="center"/>
    </xf>
    <xf numFmtId="0" fontId="1" fillId="0" borderId="20" xfId="0" applyFont="1" applyFill="1" applyBorder="1"/>
    <xf numFmtId="3" fontId="4" fillId="0" borderId="21" xfId="0" applyNumberFormat="1" applyFont="1" applyBorder="1"/>
    <xf numFmtId="0" fontId="4" fillId="0" borderId="21" xfId="0" applyFont="1" applyBorder="1" applyAlignment="1">
      <alignment horizontal="center"/>
    </xf>
    <xf numFmtId="164" fontId="2" fillId="0" borderId="22" xfId="0" applyNumberFormat="1" applyFont="1" applyFill="1" applyBorder="1"/>
    <xf numFmtId="0" fontId="2" fillId="0" borderId="9" xfId="0" applyFont="1" applyBorder="1" applyAlignment="1">
      <alignment horizontal="left"/>
    </xf>
    <xf numFmtId="3" fontId="4" fillId="0" borderId="11" xfId="0" applyNumberFormat="1" applyFont="1" applyBorder="1"/>
    <xf numFmtId="0" fontId="4" fillId="0" borderId="11" xfId="0" applyFont="1" applyBorder="1" applyAlignment="1">
      <alignment horizontal="center"/>
    </xf>
    <xf numFmtId="0" fontId="2" fillId="0" borderId="10" xfId="0" applyFont="1" applyBorder="1"/>
    <xf numFmtId="0" fontId="2" fillId="0" borderId="1" xfId="0" applyFont="1" applyBorder="1"/>
    <xf numFmtId="164" fontId="2" fillId="0" borderId="23" xfId="0" applyNumberFormat="1" applyFont="1" applyFill="1" applyBorder="1"/>
    <xf numFmtId="0" fontId="4" fillId="0" borderId="11" xfId="0" applyFont="1" applyBorder="1"/>
    <xf numFmtId="0" fontId="2" fillId="0" borderId="24" xfId="0" applyFont="1" applyBorder="1"/>
    <xf numFmtId="3" fontId="2" fillId="0" borderId="10" xfId="0" applyNumberFormat="1" applyFont="1" applyFill="1" applyBorder="1"/>
    <xf numFmtId="0" fontId="2" fillId="0" borderId="25" xfId="0" applyFont="1" applyBorder="1"/>
    <xf numFmtId="0" fontId="2" fillId="0" borderId="7" xfId="0" applyFont="1" applyBorder="1"/>
    <xf numFmtId="0" fontId="2" fillId="0" borderId="0" xfId="0" applyFont="1" applyBorder="1"/>
    <xf numFmtId="10" fontId="2" fillId="3" borderId="7" xfId="0" applyNumberFormat="1" applyFont="1" applyFill="1" applyBorder="1"/>
    <xf numFmtId="0" fontId="4" fillId="0" borderId="9" xfId="0" applyFont="1" applyBorder="1"/>
    <xf numFmtId="10" fontId="4" fillId="0" borderId="11" xfId="0" applyNumberFormat="1" applyFont="1" applyBorder="1"/>
    <xf numFmtId="0" fontId="2" fillId="0" borderId="9" xfId="0" applyFont="1" applyBorder="1" applyAlignment="1">
      <alignment horizontal="left" indent="1"/>
    </xf>
    <xf numFmtId="0" fontId="2" fillId="0" borderId="11" xfId="0" applyFont="1" applyFill="1" applyBorder="1" applyAlignment="1">
      <alignment horizontal="center"/>
    </xf>
    <xf numFmtId="164" fontId="2" fillId="4" borderId="0" xfId="0" applyNumberFormat="1" applyFont="1" applyFill="1"/>
    <xf numFmtId="0" fontId="5" fillId="0" borderId="11" xfId="0" quotePrefix="1" applyFont="1" applyFill="1" applyBorder="1" applyAlignment="1">
      <alignment horizontal="center"/>
    </xf>
    <xf numFmtId="164" fontId="2" fillId="0" borderId="12" xfId="0" applyNumberFormat="1" applyFont="1" applyFill="1" applyBorder="1" applyAlignment="1"/>
    <xf numFmtId="0" fontId="2" fillId="0" borderId="17" xfId="0" applyFont="1" applyBorder="1" applyAlignment="1">
      <alignment horizontal="left" indent="1"/>
    </xf>
    <xf numFmtId="0" fontId="5" fillId="0" borderId="10" xfId="0" applyFont="1" applyFill="1" applyBorder="1" applyAlignment="1">
      <alignment horizontal="center"/>
    </xf>
    <xf numFmtId="164" fontId="2" fillId="0" borderId="18" xfId="0" applyNumberFormat="1" applyFont="1" applyFill="1" applyBorder="1" applyAlignment="1"/>
    <xf numFmtId="10" fontId="1" fillId="0" borderId="4" xfId="0" applyNumberFormat="1" applyFont="1" applyBorder="1"/>
    <xf numFmtId="0" fontId="1" fillId="0" borderId="4" xfId="0" applyFont="1" applyFill="1" applyBorder="1" applyAlignment="1">
      <alignment horizontal="center"/>
    </xf>
    <xf numFmtId="0" fontId="1" fillId="0" borderId="4" xfId="0" applyFont="1" applyFill="1" applyBorder="1" applyAlignment="1"/>
    <xf numFmtId="0" fontId="1" fillId="0" borderId="4" xfId="0" applyFont="1" applyBorder="1"/>
    <xf numFmtId="164" fontId="1" fillId="0" borderId="5" xfId="0" applyNumberFormat="1" applyFont="1" applyFill="1" applyBorder="1" applyAlignment="1"/>
    <xf numFmtId="0" fontId="2" fillId="2" borderId="11" xfId="0" applyFont="1" applyFill="1" applyBorder="1" applyAlignment="1">
      <alignment horizontal="center"/>
    </xf>
    <xf numFmtId="0" fontId="2" fillId="2" borderId="7" xfId="0" applyFont="1" applyFill="1" applyBorder="1"/>
    <xf numFmtId="164" fontId="2" fillId="2" borderId="7" xfId="0" applyNumberFormat="1" applyFont="1" applyFill="1" applyBorder="1"/>
    <xf numFmtId="0" fontId="1" fillId="0" borderId="11" xfId="0" applyFont="1" applyFill="1" applyBorder="1" applyAlignment="1">
      <alignment horizontal="left"/>
    </xf>
    <xf numFmtId="0" fontId="1" fillId="0" borderId="11" xfId="0" applyFont="1" applyFill="1" applyBorder="1" applyAlignment="1">
      <alignment horizontal="center"/>
    </xf>
    <xf numFmtId="0" fontId="4" fillId="0" borderId="11" xfId="0" applyFont="1" applyFill="1" applyBorder="1"/>
    <xf numFmtId="164" fontId="1" fillId="0" borderId="11" xfId="0" applyNumberFormat="1" applyFont="1" applyFill="1" applyBorder="1"/>
    <xf numFmtId="0" fontId="2" fillId="0" borderId="0" xfId="0" applyFont="1" applyFill="1" applyBorder="1"/>
    <xf numFmtId="0" fontId="5"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horizontal="center"/>
    </xf>
    <xf numFmtId="0" fontId="1" fillId="0" borderId="26" xfId="0" applyFont="1" applyBorder="1" applyAlignment="1">
      <alignment horizontal="left" vertical="center"/>
    </xf>
    <xf numFmtId="0" fontId="1" fillId="0" borderId="9" xfId="0" applyFont="1" applyBorder="1" applyAlignment="1">
      <alignment horizontal="left" vertical="center"/>
    </xf>
    <xf numFmtId="0" fontId="1" fillId="0" borderId="26" xfId="0" applyFont="1" applyFill="1" applyBorder="1"/>
    <xf numFmtId="3" fontId="4" fillId="0" borderId="7" xfId="0" applyNumberFormat="1" applyFont="1" applyBorder="1"/>
    <xf numFmtId="0" fontId="4" fillId="0" borderId="7" xfId="0" applyFont="1" applyBorder="1" applyAlignment="1">
      <alignment horizontal="center"/>
    </xf>
    <xf numFmtId="164" fontId="2" fillId="0" borderId="8" xfId="0" applyNumberFormat="1" applyFont="1" applyFill="1" applyBorder="1"/>
    <xf numFmtId="10" fontId="4" fillId="0" borderId="0" xfId="0" applyNumberFormat="1" applyFont="1" applyBorder="1"/>
    <xf numFmtId="0" fontId="4" fillId="0" borderId="10" xfId="0" applyFont="1" applyBorder="1" applyAlignment="1">
      <alignment horizontal="center"/>
    </xf>
    <xf numFmtId="164" fontId="2" fillId="0" borderId="18" xfId="0" applyNumberFormat="1" applyFont="1" applyFill="1" applyBorder="1"/>
    <xf numFmtId="164" fontId="2" fillId="4" borderId="13" xfId="0" applyNumberFormat="1" applyFont="1" applyFill="1" applyBorder="1"/>
    <xf numFmtId="0" fontId="2" fillId="0" borderId="0" xfId="0" applyFont="1" applyAlignment="1">
      <alignment horizontal="left" wrapText="1"/>
    </xf>
    <xf numFmtId="0" fontId="2" fillId="0" borderId="0" xfId="0" applyFont="1" applyFill="1" applyBorder="1" applyAlignment="1">
      <alignment horizontal="left" wrapText="1"/>
    </xf>
    <xf numFmtId="0" fontId="2" fillId="0" borderId="0" xfId="0" applyFont="1" applyAlignment="1">
      <alignment horizontal="left"/>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tabSelected="1" zoomScaleNormal="100" workbookViewId="0">
      <selection activeCell="M26" sqref="M26"/>
    </sheetView>
  </sheetViews>
  <sheetFormatPr defaultColWidth="9.15234375" defaultRowHeight="10.3" x14ac:dyDescent="0.25"/>
  <cols>
    <col min="1" max="1" width="3.3046875" style="1" bestFit="1" customWidth="1"/>
    <col min="2" max="2" width="53.69140625" style="1" customWidth="1"/>
    <col min="3" max="4" width="13.69140625" style="1" customWidth="1"/>
    <col min="5" max="5" width="11.69140625" style="1" customWidth="1"/>
    <col min="6" max="6" width="9.69140625" style="1" customWidth="1"/>
    <col min="7" max="7" width="11.69140625" style="1" customWidth="1"/>
    <col min="8" max="19" width="9.15234375" style="1"/>
    <col min="20" max="20" width="7.84375" style="1" customWidth="1"/>
    <col min="21" max="16384" width="9.15234375" style="1"/>
  </cols>
  <sheetData>
    <row r="1" spans="1:7" s="4" customFormat="1" ht="13.5" customHeight="1" thickBot="1" x14ac:dyDescent="0.35">
      <c r="B1" s="2" t="s">
        <v>6</v>
      </c>
      <c r="C1" s="103"/>
      <c r="D1" s="104"/>
      <c r="E1" s="105"/>
      <c r="F1" s="3"/>
    </row>
    <row r="2" spans="1:7" s="4" customFormat="1" ht="14.15" customHeight="1" thickBot="1" x14ac:dyDescent="0.35">
      <c r="B2" s="2" t="s">
        <v>55</v>
      </c>
      <c r="C2" s="103" t="s">
        <v>59</v>
      </c>
      <c r="D2" s="104"/>
      <c r="E2" s="105"/>
    </row>
    <row r="3" spans="1:7" s="4" customFormat="1" ht="14.15" customHeight="1" thickBot="1" x14ac:dyDescent="0.35">
      <c r="B3" s="2" t="s">
        <v>37</v>
      </c>
      <c r="C3" s="106" t="s">
        <v>53</v>
      </c>
      <c r="D3" s="107"/>
      <c r="E3" s="108"/>
    </row>
    <row r="4" spans="1:7" s="10" customFormat="1" ht="38.6" x14ac:dyDescent="0.3">
      <c r="A4" s="5">
        <v>1</v>
      </c>
      <c r="B4" s="6" t="s">
        <v>32</v>
      </c>
      <c r="C4" s="7" t="s">
        <v>38</v>
      </c>
      <c r="D4" s="7" t="s">
        <v>14</v>
      </c>
      <c r="E4" s="7" t="s">
        <v>39</v>
      </c>
      <c r="F4" s="8" t="s">
        <v>40</v>
      </c>
      <c r="G4" s="9" t="s">
        <v>13</v>
      </c>
    </row>
    <row r="5" spans="1:7" s="10" customFormat="1" ht="13.75" x14ac:dyDescent="0.3">
      <c r="A5" s="5">
        <v>2</v>
      </c>
      <c r="B5" s="90" t="s">
        <v>41</v>
      </c>
      <c r="C5" s="11"/>
      <c r="D5" s="12"/>
      <c r="E5" s="12"/>
      <c r="F5" s="12"/>
      <c r="G5" s="13"/>
    </row>
    <row r="6" spans="1:7" ht="12.9" thickBot="1" x14ac:dyDescent="0.35">
      <c r="A6" s="5">
        <v>3</v>
      </c>
      <c r="B6" s="14" t="s">
        <v>7</v>
      </c>
      <c r="C6" s="15"/>
      <c r="D6" s="16"/>
      <c r="E6" s="16"/>
      <c r="F6" s="16"/>
      <c r="G6" s="17"/>
    </row>
    <row r="7" spans="1:7" ht="10.75" thickBot="1" x14ac:dyDescent="0.3">
      <c r="A7" s="5">
        <v>4</v>
      </c>
      <c r="B7" s="18" t="s">
        <v>30</v>
      </c>
      <c r="C7" s="19"/>
      <c r="D7" s="20" t="s">
        <v>16</v>
      </c>
      <c r="E7" s="21">
        <v>17.73</v>
      </c>
      <c r="F7" s="21"/>
      <c r="G7" s="22">
        <f>SUM(C7*E7)</f>
        <v>0</v>
      </c>
    </row>
    <row r="8" spans="1:7" x14ac:dyDescent="0.25">
      <c r="A8" s="5">
        <v>5</v>
      </c>
      <c r="B8" s="18"/>
      <c r="C8" s="23"/>
      <c r="D8" s="20"/>
      <c r="E8" s="21"/>
      <c r="F8" s="21"/>
      <c r="G8" s="17"/>
    </row>
    <row r="9" spans="1:7" ht="12.9" thickBot="1" x14ac:dyDescent="0.35">
      <c r="A9" s="5">
        <v>6</v>
      </c>
      <c r="B9" s="14" t="s">
        <v>8</v>
      </c>
      <c r="C9" s="24"/>
      <c r="D9" s="20"/>
      <c r="E9" s="21"/>
      <c r="F9" s="21"/>
      <c r="G9" s="17"/>
    </row>
    <row r="10" spans="1:7" ht="10.75" thickBot="1" x14ac:dyDescent="0.3">
      <c r="A10" s="5">
        <v>7</v>
      </c>
      <c r="B10" s="18" t="s">
        <v>51</v>
      </c>
      <c r="C10" s="19"/>
      <c r="D10" s="20" t="s">
        <v>17</v>
      </c>
      <c r="E10" s="21">
        <v>2.14</v>
      </c>
      <c r="F10" s="21"/>
      <c r="G10" s="22">
        <f>C10*E10</f>
        <v>0</v>
      </c>
    </row>
    <row r="11" spans="1:7" x14ac:dyDescent="0.25">
      <c r="A11" s="5">
        <v>8</v>
      </c>
      <c r="B11" s="18" t="s">
        <v>12</v>
      </c>
      <c r="C11" s="25"/>
      <c r="D11" s="20"/>
      <c r="E11" s="21"/>
      <c r="F11" s="21">
        <v>0</v>
      </c>
      <c r="G11" s="22">
        <f>C10*F11</f>
        <v>0</v>
      </c>
    </row>
    <row r="12" spans="1:7" x14ac:dyDescent="0.25">
      <c r="A12" s="5">
        <v>9</v>
      </c>
      <c r="B12" s="18"/>
      <c r="C12" s="26"/>
      <c r="D12" s="20"/>
      <c r="E12" s="21"/>
      <c r="F12" s="21"/>
      <c r="G12" s="22"/>
    </row>
    <row r="13" spans="1:7" ht="12.9" thickBot="1" x14ac:dyDescent="0.35">
      <c r="A13" s="5">
        <v>10</v>
      </c>
      <c r="B13" s="14" t="s">
        <v>9</v>
      </c>
      <c r="C13" s="24"/>
      <c r="D13" s="20"/>
      <c r="E13" s="21"/>
      <c r="F13" s="21"/>
      <c r="G13" s="17"/>
    </row>
    <row r="14" spans="1:7" ht="10.75" thickBot="1" x14ac:dyDescent="0.3">
      <c r="A14" s="5">
        <v>11</v>
      </c>
      <c r="B14" s="27" t="s">
        <v>52</v>
      </c>
      <c r="C14" s="19"/>
      <c r="D14" s="20" t="s">
        <v>18</v>
      </c>
      <c r="E14" s="21">
        <v>22.74</v>
      </c>
      <c r="F14" s="21"/>
      <c r="G14" s="22">
        <f>SUM(C14*E14)</f>
        <v>0</v>
      </c>
    </row>
    <row r="15" spans="1:7" x14ac:dyDescent="0.25">
      <c r="A15" s="5">
        <v>12</v>
      </c>
      <c r="B15" s="18"/>
      <c r="C15" s="25"/>
      <c r="D15" s="20"/>
      <c r="E15" s="21"/>
      <c r="F15" s="21"/>
      <c r="G15" s="22"/>
    </row>
    <row r="16" spans="1:7" ht="14.15" thickBot="1" x14ac:dyDescent="0.3">
      <c r="A16" s="5">
        <v>13</v>
      </c>
      <c r="B16" s="91" t="s">
        <v>60</v>
      </c>
      <c r="C16" s="26"/>
      <c r="D16" s="20"/>
      <c r="E16" s="21"/>
      <c r="F16" s="21"/>
      <c r="G16" s="22"/>
    </row>
    <row r="17" spans="1:7" ht="10.75" thickBot="1" x14ac:dyDescent="0.3">
      <c r="A17" s="5">
        <v>14</v>
      </c>
      <c r="B17" s="18" t="s">
        <v>23</v>
      </c>
      <c r="C17" s="19"/>
      <c r="D17" s="20" t="s">
        <v>15</v>
      </c>
      <c r="E17" s="21">
        <v>1.1399999999999999</v>
      </c>
      <c r="F17" s="21"/>
      <c r="G17" s="22">
        <f>SUM(C17*E17)</f>
        <v>0</v>
      </c>
    </row>
    <row r="18" spans="1:7" ht="10.75" thickBot="1" x14ac:dyDescent="0.3">
      <c r="A18" s="5">
        <v>15</v>
      </c>
      <c r="B18" s="18" t="s">
        <v>24</v>
      </c>
      <c r="C18" s="28"/>
      <c r="D18" s="20" t="s">
        <v>19</v>
      </c>
      <c r="E18" s="21">
        <v>0.01</v>
      </c>
      <c r="F18" s="21"/>
      <c r="G18" s="22">
        <f>SUM(C18*E18)</f>
        <v>0</v>
      </c>
    </row>
    <row r="19" spans="1:7" ht="10.75" thickBot="1" x14ac:dyDescent="0.3">
      <c r="A19" s="5">
        <v>16</v>
      </c>
      <c r="B19" s="18" t="s">
        <v>20</v>
      </c>
      <c r="C19" s="28"/>
      <c r="D19" s="20" t="s">
        <v>21</v>
      </c>
      <c r="E19" s="29">
        <v>2.8999999999999998E-3</v>
      </c>
      <c r="F19" s="21"/>
      <c r="G19" s="22">
        <f>SUM(C19*E19)</f>
        <v>0</v>
      </c>
    </row>
    <row r="20" spans="1:7" x14ac:dyDescent="0.25">
      <c r="A20" s="5">
        <v>17</v>
      </c>
      <c r="B20" s="30" t="s">
        <v>5</v>
      </c>
      <c r="C20" s="31"/>
      <c r="D20" s="32"/>
      <c r="E20" s="33"/>
      <c r="F20" s="34"/>
      <c r="G20" s="35"/>
    </row>
    <row r="21" spans="1:7" ht="12.45" x14ac:dyDescent="0.3">
      <c r="A21" s="5">
        <v>18</v>
      </c>
      <c r="B21" s="36" t="s">
        <v>10</v>
      </c>
      <c r="C21" s="37"/>
      <c r="D21" s="38"/>
      <c r="E21" s="39"/>
      <c r="F21" s="39"/>
      <c r="G21" s="40">
        <f>SUM(G6:G20)</f>
        <v>0</v>
      </c>
    </row>
    <row r="22" spans="1:7" x14ac:dyDescent="0.25">
      <c r="A22" s="41"/>
      <c r="B22" s="41"/>
      <c r="C22" s="42"/>
      <c r="D22" s="41"/>
      <c r="E22" s="41"/>
      <c r="F22" s="41"/>
      <c r="G22" s="43"/>
    </row>
    <row r="23" spans="1:7" ht="13.75" x14ac:dyDescent="0.3">
      <c r="A23" s="44">
        <v>19</v>
      </c>
      <c r="B23" s="45" t="s">
        <v>56</v>
      </c>
      <c r="C23" s="46"/>
      <c r="D23" s="47"/>
      <c r="E23" s="47"/>
      <c r="F23" s="47"/>
      <c r="G23" s="48"/>
    </row>
    <row r="24" spans="1:7" ht="12.45" x14ac:dyDescent="0.3">
      <c r="A24" s="44">
        <v>20</v>
      </c>
      <c r="B24" s="92" t="s">
        <v>47</v>
      </c>
      <c r="C24" s="93"/>
      <c r="D24" s="94"/>
      <c r="E24" s="94"/>
      <c r="F24" s="94"/>
      <c r="G24" s="95"/>
    </row>
    <row r="25" spans="1:7" ht="12.9" thickBot="1" x14ac:dyDescent="0.35">
      <c r="A25" s="44">
        <v>21</v>
      </c>
      <c r="B25" s="49" t="s">
        <v>45</v>
      </c>
      <c r="C25" s="50"/>
      <c r="D25" s="51"/>
      <c r="E25" s="51"/>
      <c r="F25" s="51"/>
      <c r="G25" s="22"/>
    </row>
    <row r="26" spans="1:7" ht="12.45" thickBot="1" x14ac:dyDescent="0.3">
      <c r="A26" s="44">
        <v>22</v>
      </c>
      <c r="B26" s="49" t="s">
        <v>58</v>
      </c>
      <c r="C26" s="15"/>
      <c r="D26" s="52"/>
      <c r="E26" s="16"/>
      <c r="F26" s="53"/>
      <c r="G26" s="99">
        <v>0</v>
      </c>
    </row>
    <row r="27" spans="1:7" x14ac:dyDescent="0.25">
      <c r="A27" s="44">
        <v>23</v>
      </c>
      <c r="B27" s="49"/>
      <c r="C27" s="15"/>
      <c r="D27" s="52"/>
      <c r="E27" s="16"/>
      <c r="F27" s="16"/>
      <c r="G27" s="54"/>
    </row>
    <row r="28" spans="1:7" ht="12.45" x14ac:dyDescent="0.3">
      <c r="A28" s="44">
        <v>24</v>
      </c>
      <c r="B28" s="49" t="s">
        <v>33</v>
      </c>
      <c r="C28" s="55"/>
      <c r="D28" s="51"/>
      <c r="E28" s="51"/>
      <c r="F28" s="51"/>
      <c r="G28" s="22"/>
    </row>
    <row r="29" spans="1:7" ht="12.9" thickBot="1" x14ac:dyDescent="0.35">
      <c r="A29" s="44">
        <v>25</v>
      </c>
      <c r="B29" s="49" t="s">
        <v>28</v>
      </c>
      <c r="C29" s="16"/>
      <c r="D29" s="56"/>
      <c r="E29" s="57">
        <f>C17</f>
        <v>0</v>
      </c>
      <c r="F29" s="51"/>
      <c r="G29" s="22"/>
    </row>
    <row r="30" spans="1:7" ht="12.9" thickBot="1" x14ac:dyDescent="0.35">
      <c r="A30" s="44">
        <v>26</v>
      </c>
      <c r="B30" s="49" t="s">
        <v>11</v>
      </c>
      <c r="C30" s="16"/>
      <c r="D30" s="58"/>
      <c r="E30" s="19"/>
      <c r="F30" s="51"/>
      <c r="G30" s="22"/>
    </row>
    <row r="31" spans="1:7" ht="12.45" x14ac:dyDescent="0.3">
      <c r="A31" s="44">
        <v>27</v>
      </c>
      <c r="B31" s="18" t="s">
        <v>31</v>
      </c>
      <c r="C31" s="59"/>
      <c r="D31" s="60"/>
      <c r="E31" s="61">
        <f>IF(E30=0,0,E29/E30)</f>
        <v>0</v>
      </c>
      <c r="F31" s="51"/>
      <c r="G31" s="22"/>
    </row>
    <row r="32" spans="1:7" ht="12.45" x14ac:dyDescent="0.3">
      <c r="A32" s="44">
        <v>28</v>
      </c>
      <c r="B32" s="62"/>
      <c r="C32" s="63"/>
      <c r="D32" s="51"/>
      <c r="E32" s="51"/>
      <c r="F32" s="51"/>
      <c r="G32" s="22"/>
    </row>
    <row r="33" spans="1:7" x14ac:dyDescent="0.25">
      <c r="A33" s="44">
        <v>29</v>
      </c>
      <c r="B33" s="49" t="s">
        <v>36</v>
      </c>
      <c r="C33" s="61">
        <f>E31</f>
        <v>0</v>
      </c>
      <c r="D33" s="65" t="s">
        <v>34</v>
      </c>
      <c r="E33" s="66">
        <f>G26</f>
        <v>0</v>
      </c>
      <c r="F33" s="67" t="s">
        <v>35</v>
      </c>
      <c r="G33" s="68">
        <f>C33*E33</f>
        <v>0</v>
      </c>
    </row>
    <row r="34" spans="1:7" ht="12.45" x14ac:dyDescent="0.3">
      <c r="A34" s="44">
        <v>30</v>
      </c>
      <c r="B34" s="64"/>
      <c r="C34" s="63"/>
      <c r="D34" s="51"/>
      <c r="E34" s="51"/>
      <c r="F34" s="51"/>
      <c r="G34" s="22"/>
    </row>
    <row r="35" spans="1:7" ht="12.45" x14ac:dyDescent="0.3">
      <c r="A35" s="44">
        <v>31</v>
      </c>
      <c r="B35" s="92" t="s">
        <v>49</v>
      </c>
      <c r="C35" s="96"/>
      <c r="D35" s="97"/>
      <c r="E35" s="97"/>
      <c r="F35" s="97"/>
      <c r="G35" s="98"/>
    </row>
    <row r="36" spans="1:7" ht="12.45" x14ac:dyDescent="0.3">
      <c r="A36" s="44">
        <v>32</v>
      </c>
      <c r="B36" s="69" t="s">
        <v>48</v>
      </c>
      <c r="C36" s="96"/>
      <c r="D36" s="97"/>
      <c r="E36" s="97"/>
      <c r="F36" s="97"/>
      <c r="G36" s="98"/>
    </row>
    <row r="37" spans="1:7" x14ac:dyDescent="0.25">
      <c r="A37" s="44">
        <v>33</v>
      </c>
      <c r="B37" s="69"/>
      <c r="C37" s="60"/>
      <c r="D37" s="70"/>
      <c r="E37" s="57"/>
      <c r="F37" s="70"/>
      <c r="G37" s="71"/>
    </row>
    <row r="38" spans="1:7" ht="13.75" x14ac:dyDescent="0.3">
      <c r="A38" s="44">
        <v>34</v>
      </c>
      <c r="B38" s="36" t="s">
        <v>57</v>
      </c>
      <c r="C38" s="72"/>
      <c r="D38" s="73"/>
      <c r="E38" s="74"/>
      <c r="F38" s="75"/>
      <c r="G38" s="76">
        <f>G33</f>
        <v>0</v>
      </c>
    </row>
    <row r="39" spans="1:7" x14ac:dyDescent="0.25">
      <c r="A39" s="77"/>
      <c r="B39" s="78"/>
      <c r="C39" s="78"/>
      <c r="D39" s="78"/>
      <c r="E39" s="78"/>
      <c r="F39" s="78"/>
      <c r="G39" s="79"/>
    </row>
    <row r="40" spans="1:7" ht="12.45" x14ac:dyDescent="0.3">
      <c r="A40" s="65">
        <v>35</v>
      </c>
      <c r="B40" s="80" t="s">
        <v>29</v>
      </c>
      <c r="C40" s="81"/>
      <c r="D40" s="81"/>
      <c r="E40" s="82"/>
      <c r="F40" s="82"/>
      <c r="G40" s="83">
        <f>G21+G38</f>
        <v>0</v>
      </c>
    </row>
    <row r="41" spans="1:7" x14ac:dyDescent="0.25">
      <c r="A41" s="84"/>
      <c r="B41" s="85"/>
      <c r="C41" s="85"/>
      <c r="D41" s="85"/>
      <c r="E41" s="84"/>
      <c r="F41" s="84"/>
      <c r="G41" s="84"/>
    </row>
    <row r="42" spans="1:7" ht="12.45" x14ac:dyDescent="0.3">
      <c r="A42" s="86" t="s">
        <v>26</v>
      </c>
      <c r="C42" s="85"/>
      <c r="D42" s="85"/>
      <c r="E42" s="84"/>
      <c r="F42" s="84"/>
      <c r="G42" s="84"/>
    </row>
    <row r="43" spans="1:7" ht="34" customHeight="1" x14ac:dyDescent="0.25">
      <c r="A43" s="87" t="s">
        <v>0</v>
      </c>
      <c r="B43" s="100" t="s">
        <v>46</v>
      </c>
      <c r="C43" s="100"/>
      <c r="D43" s="100"/>
      <c r="E43" s="100"/>
      <c r="F43" s="100"/>
      <c r="G43" s="100"/>
    </row>
    <row r="44" spans="1:7" ht="23.15" customHeight="1" x14ac:dyDescent="0.25">
      <c r="A44" s="87" t="s">
        <v>1</v>
      </c>
      <c r="B44" s="101" t="s">
        <v>42</v>
      </c>
      <c r="C44" s="101"/>
      <c r="D44" s="101"/>
      <c r="E44" s="101"/>
      <c r="F44" s="101"/>
      <c r="G44" s="101"/>
    </row>
    <row r="45" spans="1:7" ht="34" customHeight="1" x14ac:dyDescent="0.25">
      <c r="A45" s="87" t="s">
        <v>2</v>
      </c>
      <c r="B45" s="101" t="s">
        <v>54</v>
      </c>
      <c r="C45" s="101"/>
      <c r="D45" s="101"/>
      <c r="E45" s="101"/>
      <c r="F45" s="101"/>
      <c r="G45" s="101"/>
    </row>
    <row r="46" spans="1:7" ht="11.25" customHeight="1" x14ac:dyDescent="0.25">
      <c r="A46" s="87" t="s">
        <v>3</v>
      </c>
      <c r="B46" s="101" t="s">
        <v>27</v>
      </c>
      <c r="C46" s="101"/>
      <c r="D46" s="101"/>
      <c r="E46" s="101"/>
      <c r="F46" s="101"/>
      <c r="G46" s="101"/>
    </row>
    <row r="47" spans="1:7" ht="11.25" customHeight="1" x14ac:dyDescent="0.25">
      <c r="A47" s="87" t="s">
        <v>4</v>
      </c>
      <c r="B47" s="101" t="s">
        <v>43</v>
      </c>
      <c r="C47" s="101"/>
      <c r="D47" s="101"/>
      <c r="E47" s="101"/>
      <c r="F47" s="101"/>
      <c r="G47" s="101"/>
    </row>
    <row r="48" spans="1:7" ht="23.15" customHeight="1" x14ac:dyDescent="0.25">
      <c r="A48" s="88" t="s">
        <v>22</v>
      </c>
      <c r="B48" s="101" t="s">
        <v>44</v>
      </c>
      <c r="C48" s="101"/>
      <c r="D48" s="101"/>
      <c r="E48" s="101"/>
      <c r="F48" s="101"/>
      <c r="G48" s="101"/>
    </row>
    <row r="49" spans="1:7" ht="34" customHeight="1" x14ac:dyDescent="0.25">
      <c r="A49" s="87" t="s">
        <v>25</v>
      </c>
      <c r="B49" s="100" t="s">
        <v>50</v>
      </c>
      <c r="C49" s="100"/>
      <c r="D49" s="100"/>
      <c r="E49" s="100"/>
      <c r="F49" s="100"/>
      <c r="G49" s="100"/>
    </row>
    <row r="50" spans="1:7" x14ac:dyDescent="0.25">
      <c r="A50" s="88"/>
      <c r="B50" s="102"/>
      <c r="C50" s="102"/>
      <c r="D50" s="102"/>
      <c r="E50" s="102"/>
      <c r="F50" s="102"/>
      <c r="G50" s="102"/>
    </row>
    <row r="51" spans="1:7" x14ac:dyDescent="0.25">
      <c r="A51" s="89"/>
    </row>
    <row r="52" spans="1:7" x14ac:dyDescent="0.25">
      <c r="A52" s="89"/>
    </row>
  </sheetData>
  <mergeCells count="11">
    <mergeCell ref="C1:E1"/>
    <mergeCell ref="B48:G48"/>
    <mergeCell ref="B45:G45"/>
    <mergeCell ref="B47:G47"/>
    <mergeCell ref="C2:E2"/>
    <mergeCell ref="C3:E3"/>
    <mergeCell ref="B43:G43"/>
    <mergeCell ref="B44:G44"/>
    <mergeCell ref="B46:G46"/>
    <mergeCell ref="B49:G49"/>
    <mergeCell ref="B50:G50"/>
  </mergeCells>
  <phoneticPr fontId="0" type="noConversion"/>
  <printOptions horizontalCentered="1"/>
  <pageMargins left="0.25" right="0.25" top="0.86" bottom="0.25" header="0.25" footer="0.5"/>
  <pageSetup scale="88" orientation="portrait" r:id="rId1"/>
  <headerFooter alignWithMargins="0">
    <oddHeader>&amp;C&amp;"Arial,Bold"Department of Pesticide Regulation
Offsetting Revenue Worksheet
For Pesticide Use Reporting (PUR) Mandated Activities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2017-18</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 State Mandate Claim 2008-09</dc:title>
  <dc:subject>Offsetting Revenue Worksheet</dc:subject>
  <dc:creator>California Department of Pesticide Regulation;CDPR</dc:creator>
  <cp:keywords>Pesticide Use Report</cp:keywords>
  <cp:lastModifiedBy>Ward, Daniel@CDPR</cp:lastModifiedBy>
  <cp:lastPrinted>2018-11-09T22:17:42Z</cp:lastPrinted>
  <dcterms:created xsi:type="dcterms:W3CDTF">2008-02-06T23:49:09Z</dcterms:created>
  <dcterms:modified xsi:type="dcterms:W3CDTF">2022-11-28T21:59:40Z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