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4th Qtr 2017-18" sheetId="1" r:id="rId1"/>
  </sheets>
  <definedNames>
    <definedName name="_xlnm._FilterDatabase" localSheetId="0" hidden="1">'DPR Settlements 4th Qtr 2017-18'!$A$5:$E$35</definedName>
    <definedName name="ColumnTitleRegion1.a5.e35.1">'DPR Settlements 4th Qtr 2017-18'!$E$35</definedName>
    <definedName name="_xlnm.Print_Area" localSheetId="0">'DPR Settlements 4th Qtr 2017-18'!$A$1:$E$35</definedName>
    <definedName name="_xlnm.Print_Titles" localSheetId="0">'DPR Settlements 4th Qtr 2017-18'!$2:$5</definedName>
  </definedNames>
  <calcPr calcId="162913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<sst xmlns="http://schemas.openxmlformats.org/spreadsheetml/2006/main" count="117" uniqueCount="66">
  <si>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</si>
  <si>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</si>
  <si>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</si>
  <si>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</si>
  <si>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</si>
  <si>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</si>
  <si>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</si>
  <si>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</si>
  <si>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</si>
  <si>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</si>
  <si>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PQE 2017/18-18</t>
  </si>
  <si>
    <t>Target Specialty Products</t>
  </si>
  <si>
    <t>Intice Smart Ant Gel, Reg No: 73079-9-AA</t>
  </si>
  <si>
    <t>JTEATON Bromethalin All-Weather Bait Blocks Rodenticide, Reg No: 67517-66-AA-56</t>
  </si>
  <si>
    <t>PQE 2017/18-20</t>
  </si>
  <si>
    <t>CleanGrow USA</t>
  </si>
  <si>
    <t>Watermax, Reg No: None</t>
  </si>
  <si>
    <t>PQE 2017/18-37</t>
  </si>
  <si>
    <t>Hayneedle, Inc.</t>
  </si>
  <si>
    <t>Bonide Annual Grub Beater, Reg No: 81959-18-AA-4</t>
  </si>
  <si>
    <t>Motomco Eraze AG Rodent Pellets, Reg No: 12455-18-ZC-3240</t>
  </si>
  <si>
    <t>Motomco Hawk Bait Chunx, Reg No: 12455-79-AA-3240</t>
  </si>
  <si>
    <t>Sweeney' s Mole &amp; Gopher Poison Peanuts Bait, Reg No: 149-16-AA</t>
  </si>
  <si>
    <t>Bonide Ready to Use Bon-Neem Insecticidal Soap, Reg No: 70191-2-AA-4</t>
  </si>
  <si>
    <t>Farnam Adams Plus Flea and Tick Mist, Reg No: 270-343-AA</t>
  </si>
  <si>
    <t>Lambert Kay Boundary Indoor/Outdoor Cat Repellent, Reg No: 8220-17-ZD</t>
  </si>
  <si>
    <t>Starbar Quikstrike Fly Scatter Bait, Reg No: 73049-450-AA-2724</t>
  </si>
  <si>
    <t>PQE 2017/18-44</t>
  </si>
  <si>
    <t>My Turf and Garden Store</t>
  </si>
  <si>
    <t>Ferti-lome Fire Blight Spray, Reg No: None</t>
  </si>
  <si>
    <t>IMI .5 G Insecticide (aka Hi-Yield Grub Free Zone), Reg No: None</t>
  </si>
  <si>
    <t>Hi-Yield 10% Permethrin Concentrate (aka Hi-Yield Indoor/Outdoor Insecticide), Reg No: None</t>
  </si>
  <si>
    <t>ICT Organics Gluten 8, Reg No: None</t>
  </si>
  <si>
    <t>PQE 2017/18-49</t>
  </si>
  <si>
    <t>CSR Company, Inc.</t>
  </si>
  <si>
    <t>Adams Plus Flea &amp; Tick Mist with Precor, Reg No: 2724-404-ZC-270</t>
  </si>
  <si>
    <t>PQE 2017/18-45</t>
  </si>
  <si>
    <t>Winfield Solutions</t>
  </si>
  <si>
    <t>Applause 720 Fungicide, Reg No: 50534-188-ZA-34704</t>
  </si>
  <si>
    <t>PQE 2017/18-46</t>
  </si>
  <si>
    <t>Alude Systemic Fungicide, Reg No: 71962-1-AA-14</t>
  </si>
  <si>
    <t>PQE 2017/18-48</t>
  </si>
  <si>
    <t>Veritiv Operating Company</t>
  </si>
  <si>
    <t>Blitz Residual Crack &amp; Crevice, Reg No: 10088-92-AA-82440</t>
  </si>
  <si>
    <t>PQE 2017/18-50</t>
  </si>
  <si>
    <t>Airgas USA, LLC</t>
  </si>
  <si>
    <t>Airgas Sulfur Dioxide, Reg No: 8967-2-AA</t>
  </si>
  <si>
    <t>PQE 2017/18-14</t>
  </si>
  <si>
    <t>H.D. Chem</t>
  </si>
  <si>
    <t>Dish Machine Chlor-Max, Reg No: 37982-20004-AA-87159</t>
  </si>
  <si>
    <t>PQE 2017/18-42</t>
  </si>
  <si>
    <t>Seatex, Inc.</t>
  </si>
  <si>
    <t>21 Bathroom Disinfectant, Reg No: 10324-93-42403</t>
  </si>
  <si>
    <t>54 Neutral Disinfectant, Reg No: 10324-155-45403</t>
  </si>
  <si>
    <t>LT San, Reg No: 550-197-42403</t>
  </si>
  <si>
    <t>Santex, Reg No: 7048-8-42403</t>
  </si>
  <si>
    <t>Sansoft L, Reg No: 1839-108-42403</t>
  </si>
  <si>
    <t>DD 5000, Reg No: 10324-59-42403</t>
  </si>
  <si>
    <t>PQE 2017/18-24</t>
  </si>
  <si>
    <t>PBI-Gordon Corporation</t>
  </si>
  <si>
    <t>Azatrol Hydro Botanical Insecticide, Reg No: 2217-836-AA</t>
  </si>
  <si>
    <t>PQE 2017/18-40</t>
  </si>
  <si>
    <t>E3 Organics, Inc.</t>
  </si>
  <si>
    <t>Organic Chico Wash, Reg No: None</t>
  </si>
  <si>
    <t>4th Quarter 2017-18</t>
  </si>
  <si>
    <t>This sheet contains information in a data range starting at A5 and ending at E35.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</si>
</sst>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3" fillId="0" borderId="0">
      <alignment wrapText="1"/>
    </xf>
    <xf numFmtId="0" fontId="4" fillId="0" borderId="0"/>
    <xf numFmtId="0" fontId="4" fillId="0" borderId="0">
      <alignment vertical="top"/>
    </xf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6" fillId="3" borderId="3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165" fontId="6" fillId="3" borderId="0" xfId="0" applyNumberFormat="1" applyFont="1" applyFill="1" applyBorder="1" applyAlignment="1">
      <alignment horizontal="left" vertical="top"/>
    </xf>
    <xf numFmtId="44" fontId="6" fillId="3" borderId="0" xfId="4" applyFont="1" applyFill="1" applyBorder="1" applyAlignment="1"/>
    <xf numFmtId="165" fontId="8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7" fillId="2" borderId="0" xfId="0" applyNumberFormat="1" applyFont="1" applyFill="1" applyAlignment="1">
      <alignment horizontal="left" vertical="top"/>
    </xf>
    <xf numFmtId="165" fontId="7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8" fillId="2" borderId="0" xfId="75" applyFont="1" applyFill="1" applyBorder="1" applyAlignment="1">
      <alignment horizontal="left" vertical="top"/>
    </xf>
    <xf numFmtId="14" fontId="8" fillId="2" borderId="0" xfId="75" applyNumberFormat="1" applyFont="1" applyFill="1" applyBorder="1" applyAlignment="1">
      <alignment horizontal="center" vertical="top"/>
    </xf>
    <xf numFmtId="44" fontId="8" fillId="2" borderId="0" xfId="76" applyFont="1" applyFill="1" applyBorder="1" applyAlignment="1"/>
    <xf numFmtId="0" fontId="9" fillId="4" borderId="0" xfId="75" applyFont="1" applyFill="1" applyBorder="1" applyAlignment="1">
      <alignment horizontal="left" vertical="top"/>
    </xf>
    <xf numFmtId="0" fontId="2" fillId="2" borderId="0" xfId="75" applyFont="1" applyFill="1" applyBorder="1" applyAlignment="1">
      <alignment horizontal="left" vertical="top"/>
    </xf>
    <xf numFmtId="44" fontId="2" fillId="2" borderId="0" xfId="76" applyFont="1" applyFill="1" applyBorder="1" applyAlignment="1"/>
    <xf numFmtId="44" fontId="9" fillId="4" borderId="0" xfId="76" applyFont="1" applyFill="1" applyBorder="1" applyAlignment="1"/>
    <xf numFmtId="14" fontId="2" fillId="2" borderId="0" xfId="75" applyNumberFormat="1" applyFont="1" applyFill="1" applyBorder="1" applyAlignment="1">
      <alignment horizontal="center" vertical="top"/>
    </xf>
    <xf numFmtId="14" fontId="9" fillId="4" borderId="0" xfId="75" applyNumberFormat="1" applyFont="1" applyFill="1" applyBorder="1" applyAlignment="1">
      <alignment horizontal="center" vertical="top"/>
    </xf>
    <xf numFmtId="14" fontId="2" fillId="4" borderId="0" xfId="75" applyNumberFormat="1" applyFont="1" applyFill="1" applyBorder="1" applyAlignment="1">
      <alignment horizontal="center" vertical="top"/>
    </xf>
    <xf numFmtId="0" fontId="2" fillId="4" borderId="0" xfId="75" applyFont="1" applyFill="1" applyBorder="1" applyAlignment="1">
      <alignment horizontal="left" vertical="top"/>
    </xf>
    <xf numFmtId="44" fontId="2" fillId="4" borderId="0" xfId="76" applyFont="1" applyFill="1" applyBorder="1" applyAlignment="1"/>
  </cellXfs>
  <cellStyles count="81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8"/>
    <cellStyle name="Currency 7" xfId="7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79"/>
    <cellStyle name="Normal 2" xfId="1"/>
    <cellStyle name="Normal 2 11" xfId="3"/>
    <cellStyle name="Normal 2 2" xfId="25"/>
    <cellStyle name="Normal 2 3" xfId="67"/>
    <cellStyle name="Normal 2 7" xfId="2"/>
    <cellStyle name="Normal 20" xfId="80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4"/>
  <sheetViews>
    <sheetView tabSelected="1" zoomScaleNormal="100" zoomScaleSheetLayoutView="100" workbookViewId="0">
      <selection activeCell="E24" sqref="E24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38.85546875" style="13" bestFit="1" customWidth="1"/>
    <col min="5" max="5" width="102.28515625" style="13" bestFit="1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65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64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7">
        <v>43206</v>
      </c>
      <c r="B6" s="28" t="s">
        <v>10</v>
      </c>
      <c r="C6" s="29">
        <v>132</v>
      </c>
      <c r="D6" s="28" t="s">
        <v>11</v>
      </c>
      <c r="E6" s="28" t="s">
        <v>12</v>
      </c>
    </row>
    <row r="7" spans="1:5" s="17" customFormat="1" ht="12.75" customHeight="1" x14ac:dyDescent="0.2">
      <c r="A7" s="26">
        <v>43206</v>
      </c>
      <c r="B7" s="21" t="s">
        <v>10</v>
      </c>
      <c r="C7" s="24" t="s">
        <v>7</v>
      </c>
      <c r="D7" s="21" t="s">
        <v>11</v>
      </c>
      <c r="E7" s="28" t="s">
        <v>13</v>
      </c>
    </row>
    <row r="8" spans="1:5" s="17" customFormat="1" ht="12.75" customHeight="1" x14ac:dyDescent="0.2">
      <c r="A8" s="25">
        <v>43207</v>
      </c>
      <c r="B8" s="22" t="s">
        <v>14</v>
      </c>
      <c r="C8" s="23">
        <v>4327</v>
      </c>
      <c r="D8" s="22" t="s">
        <v>15</v>
      </c>
      <c r="E8" s="22" t="s">
        <v>16</v>
      </c>
    </row>
    <row r="9" spans="1:5" s="17" customFormat="1" ht="12.75" customHeight="1" x14ac:dyDescent="0.2">
      <c r="A9" s="27">
        <v>43207</v>
      </c>
      <c r="B9" s="28" t="s">
        <v>17</v>
      </c>
      <c r="C9" s="29">
        <v>1807</v>
      </c>
      <c r="D9" s="28" t="s">
        <v>18</v>
      </c>
      <c r="E9" s="28" t="s">
        <v>19</v>
      </c>
    </row>
    <row r="10" spans="1:5" s="17" customFormat="1" ht="12.75" customHeight="1" x14ac:dyDescent="0.2">
      <c r="A10" s="26">
        <v>43207</v>
      </c>
      <c r="B10" s="21" t="s">
        <v>17</v>
      </c>
      <c r="C10" s="24" t="s">
        <v>7</v>
      </c>
      <c r="D10" s="21" t="s">
        <v>18</v>
      </c>
      <c r="E10" s="28" t="s">
        <v>20</v>
      </c>
    </row>
    <row r="11" spans="1:5" s="17" customFormat="1" ht="12.75" customHeight="1" x14ac:dyDescent="0.2">
      <c r="A11" s="26">
        <v>43207</v>
      </c>
      <c r="B11" s="21" t="s">
        <v>17</v>
      </c>
      <c r="C11" s="24" t="s">
        <v>7</v>
      </c>
      <c r="D11" s="21" t="s">
        <v>18</v>
      </c>
      <c r="E11" s="28" t="s">
        <v>21</v>
      </c>
    </row>
    <row r="12" spans="1:5" s="17" customFormat="1" ht="12.75" customHeight="1" x14ac:dyDescent="0.2">
      <c r="A12" s="26">
        <v>43207</v>
      </c>
      <c r="B12" s="21" t="s">
        <v>17</v>
      </c>
      <c r="C12" s="24" t="s">
        <v>7</v>
      </c>
      <c r="D12" s="21" t="s">
        <v>18</v>
      </c>
      <c r="E12" s="28" t="s">
        <v>22</v>
      </c>
    </row>
    <row r="13" spans="1:5" s="17" customFormat="1" ht="12.75" customHeight="1" x14ac:dyDescent="0.2">
      <c r="A13" s="26">
        <v>43207</v>
      </c>
      <c r="B13" s="21" t="s">
        <v>17</v>
      </c>
      <c r="C13" s="24" t="s">
        <v>7</v>
      </c>
      <c r="D13" s="21" t="s">
        <v>18</v>
      </c>
      <c r="E13" s="28" t="s">
        <v>23</v>
      </c>
    </row>
    <row r="14" spans="1:5" s="17" customFormat="1" ht="12.75" customHeight="1" x14ac:dyDescent="0.2">
      <c r="A14" s="26">
        <v>43207</v>
      </c>
      <c r="B14" s="21" t="s">
        <v>17</v>
      </c>
      <c r="C14" s="24" t="s">
        <v>7</v>
      </c>
      <c r="D14" s="21" t="s">
        <v>18</v>
      </c>
      <c r="E14" s="28" t="s">
        <v>24</v>
      </c>
    </row>
    <row r="15" spans="1:5" s="17" customFormat="1" ht="12.75" customHeight="1" x14ac:dyDescent="0.2">
      <c r="A15" s="26">
        <v>43207</v>
      </c>
      <c r="B15" s="21" t="s">
        <v>17</v>
      </c>
      <c r="C15" s="24" t="s">
        <v>7</v>
      </c>
      <c r="D15" s="21" t="s">
        <v>18</v>
      </c>
      <c r="E15" s="28" t="s">
        <v>25</v>
      </c>
    </row>
    <row r="16" spans="1:5" s="17" customFormat="1" ht="12.75" customHeight="1" x14ac:dyDescent="0.2">
      <c r="A16" s="26">
        <v>43207</v>
      </c>
      <c r="B16" s="21" t="s">
        <v>17</v>
      </c>
      <c r="C16" s="24" t="s">
        <v>7</v>
      </c>
      <c r="D16" s="21" t="s">
        <v>18</v>
      </c>
      <c r="E16" s="28" t="s">
        <v>26</v>
      </c>
    </row>
    <row r="17" spans="1:5" s="17" customFormat="1" ht="12.75" customHeight="1" x14ac:dyDescent="0.2">
      <c r="A17" s="25">
        <v>43221</v>
      </c>
      <c r="B17" s="22" t="s">
        <v>27</v>
      </c>
      <c r="C17" s="23">
        <v>139</v>
      </c>
      <c r="D17" s="22" t="s">
        <v>28</v>
      </c>
      <c r="E17" s="22" t="s">
        <v>29</v>
      </c>
    </row>
    <row r="18" spans="1:5" s="17" customFormat="1" ht="12.75" customHeight="1" x14ac:dyDescent="0.2">
      <c r="A18" s="19">
        <v>43221</v>
      </c>
      <c r="B18" s="18" t="s">
        <v>27</v>
      </c>
      <c r="C18" s="20" t="s">
        <v>7</v>
      </c>
      <c r="D18" s="18" t="s">
        <v>28</v>
      </c>
      <c r="E18" s="22" t="s">
        <v>30</v>
      </c>
    </row>
    <row r="19" spans="1:5" s="17" customFormat="1" ht="12.75" customHeight="1" x14ac:dyDescent="0.2">
      <c r="A19" s="19">
        <v>43221</v>
      </c>
      <c r="B19" s="18" t="s">
        <v>27</v>
      </c>
      <c r="C19" s="20" t="s">
        <v>7</v>
      </c>
      <c r="D19" s="18" t="s">
        <v>28</v>
      </c>
      <c r="E19" s="22" t="s">
        <v>31</v>
      </c>
    </row>
    <row r="20" spans="1:5" s="17" customFormat="1" ht="12.75" customHeight="1" x14ac:dyDescent="0.2">
      <c r="A20" s="19">
        <v>43221</v>
      </c>
      <c r="B20" s="18" t="s">
        <v>27</v>
      </c>
      <c r="C20" s="20" t="s">
        <v>7</v>
      </c>
      <c r="D20" s="18" t="s">
        <v>28</v>
      </c>
      <c r="E20" s="22" t="s">
        <v>32</v>
      </c>
    </row>
    <row r="21" spans="1:5" s="17" customFormat="1" ht="12.75" customHeight="1" x14ac:dyDescent="0.2">
      <c r="A21" s="27">
        <v>43221</v>
      </c>
      <c r="B21" s="28" t="s">
        <v>33</v>
      </c>
      <c r="C21" s="29">
        <v>220</v>
      </c>
      <c r="D21" s="28" t="s">
        <v>34</v>
      </c>
      <c r="E21" s="28" t="s">
        <v>35</v>
      </c>
    </row>
    <row r="22" spans="1:5" s="17" customFormat="1" ht="12.75" customHeight="1" x14ac:dyDescent="0.2">
      <c r="A22" s="25">
        <v>43221</v>
      </c>
      <c r="B22" s="22" t="s">
        <v>36</v>
      </c>
      <c r="C22" s="23">
        <v>80</v>
      </c>
      <c r="D22" s="22" t="s">
        <v>37</v>
      </c>
      <c r="E22" s="22" t="s">
        <v>38</v>
      </c>
    </row>
    <row r="23" spans="1:5" s="17" customFormat="1" ht="12.75" customHeight="1" x14ac:dyDescent="0.2">
      <c r="A23" s="27">
        <v>43223</v>
      </c>
      <c r="B23" s="28" t="s">
        <v>39</v>
      </c>
      <c r="C23" s="29">
        <v>1159</v>
      </c>
      <c r="D23" s="28" t="s">
        <v>11</v>
      </c>
      <c r="E23" s="28" t="s">
        <v>40</v>
      </c>
    </row>
    <row r="24" spans="1:5" s="17" customFormat="1" ht="12.75" customHeight="1" x14ac:dyDescent="0.2">
      <c r="A24" s="25">
        <v>43223</v>
      </c>
      <c r="B24" s="22" t="s">
        <v>41</v>
      </c>
      <c r="C24" s="23">
        <v>57</v>
      </c>
      <c r="D24" s="22" t="s">
        <v>42</v>
      </c>
      <c r="E24" s="22" t="s">
        <v>43</v>
      </c>
    </row>
    <row r="25" spans="1:5" s="17" customFormat="1" ht="12.75" customHeight="1" x14ac:dyDescent="0.2">
      <c r="A25" s="27">
        <v>43227</v>
      </c>
      <c r="B25" s="28" t="s">
        <v>44</v>
      </c>
      <c r="C25" s="29">
        <v>13512</v>
      </c>
      <c r="D25" s="28" t="s">
        <v>45</v>
      </c>
      <c r="E25" s="28" t="s">
        <v>46</v>
      </c>
    </row>
    <row r="26" spans="1:5" s="17" customFormat="1" ht="12.75" customHeight="1" x14ac:dyDescent="0.2">
      <c r="A26" s="25">
        <v>43236</v>
      </c>
      <c r="B26" s="22" t="s">
        <v>47</v>
      </c>
      <c r="C26" s="23">
        <v>35778</v>
      </c>
      <c r="D26" s="22" t="s">
        <v>48</v>
      </c>
      <c r="E26" s="22" t="s">
        <v>49</v>
      </c>
    </row>
    <row r="27" spans="1:5" s="17" customFormat="1" ht="12.75" customHeight="1" x14ac:dyDescent="0.2">
      <c r="A27" s="27">
        <v>43243</v>
      </c>
      <c r="B27" s="28" t="s">
        <v>50</v>
      </c>
      <c r="C27" s="29">
        <v>4111</v>
      </c>
      <c r="D27" s="28" t="s">
        <v>51</v>
      </c>
      <c r="E27" s="28" t="s">
        <v>52</v>
      </c>
    </row>
    <row r="28" spans="1:5" s="17" customFormat="1" ht="12.75" customHeight="1" x14ac:dyDescent="0.2">
      <c r="A28" s="26">
        <v>43243</v>
      </c>
      <c r="B28" s="21" t="s">
        <v>50</v>
      </c>
      <c r="C28" s="24" t="s">
        <v>7</v>
      </c>
      <c r="D28" s="21" t="s">
        <v>51</v>
      </c>
      <c r="E28" s="28" t="s">
        <v>53</v>
      </c>
    </row>
    <row r="29" spans="1:5" s="17" customFormat="1" ht="12.75" customHeight="1" x14ac:dyDescent="0.2">
      <c r="A29" s="26">
        <v>43243</v>
      </c>
      <c r="B29" s="21" t="s">
        <v>50</v>
      </c>
      <c r="C29" s="24" t="s">
        <v>7</v>
      </c>
      <c r="D29" s="21" t="s">
        <v>51</v>
      </c>
      <c r="E29" s="28" t="s">
        <v>54</v>
      </c>
    </row>
    <row r="30" spans="1:5" s="17" customFormat="1" ht="12.75" customHeight="1" x14ac:dyDescent="0.2">
      <c r="A30" s="26">
        <v>43243</v>
      </c>
      <c r="B30" s="21" t="s">
        <v>50</v>
      </c>
      <c r="C30" s="24" t="s">
        <v>7</v>
      </c>
      <c r="D30" s="21" t="s">
        <v>51</v>
      </c>
      <c r="E30" s="28" t="s">
        <v>55</v>
      </c>
    </row>
    <row r="31" spans="1:5" s="2" customFormat="1" ht="12.75" customHeight="1" x14ac:dyDescent="0.2">
      <c r="A31" s="26">
        <v>43243</v>
      </c>
      <c r="B31" s="21" t="s">
        <v>50</v>
      </c>
      <c r="C31" s="24" t="s">
        <v>7</v>
      </c>
      <c r="D31" s="21" t="s">
        <v>51</v>
      </c>
      <c r="E31" s="28" t="s">
        <v>56</v>
      </c>
    </row>
    <row r="32" spans="1:5" ht="12.75" customHeight="1" x14ac:dyDescent="0.2">
      <c r="A32" s="26">
        <v>43243</v>
      </c>
      <c r="B32" s="21" t="s">
        <v>50</v>
      </c>
      <c r="C32" s="24" t="s">
        <v>7</v>
      </c>
      <c r="D32" s="21" t="s">
        <v>51</v>
      </c>
      <c r="E32" s="28" t="s">
        <v>57</v>
      </c>
    </row>
    <row r="33" spans="1:5" ht="12.75" customHeight="1" x14ac:dyDescent="0.2">
      <c r="A33" s="25">
        <v>43252</v>
      </c>
      <c r="B33" s="22" t="s">
        <v>58</v>
      </c>
      <c r="C33" s="23">
        <v>14019</v>
      </c>
      <c r="D33" s="22" t="s">
        <v>59</v>
      </c>
      <c r="E33" s="22" t="s">
        <v>60</v>
      </c>
    </row>
    <row r="34" spans="1:5" ht="12.75" customHeight="1" x14ac:dyDescent="0.2">
      <c r="A34" s="27">
        <v>43263</v>
      </c>
      <c r="B34" s="28" t="s">
        <v>61</v>
      </c>
      <c r="C34" s="29">
        <v>21449</v>
      </c>
      <c r="D34" s="28" t="s">
        <v>62</v>
      </c>
      <c r="E34" s="28" t="s">
        <v>63</v>
      </c>
    </row>
    <row r="35" spans="1:5" ht="12.75" customHeight="1" x14ac:dyDescent="0.2">
      <c r="A35" s="7" t="s">
        <v>7</v>
      </c>
      <c r="B35" s="8" t="s">
        <v>8</v>
      </c>
      <c r="C35" s="9">
        <f>SUM(C6:C34)</f>
        <v>96790</v>
      </c>
      <c r="D35" s="6" t="s">
        <v>7</v>
      </c>
      <c r="E35" s="6" t="s">
        <v>7</v>
      </c>
    </row>
    <row r="36" spans="1:5" x14ac:dyDescent="0.2">
      <c r="A36" s="10" t="s">
        <v>9</v>
      </c>
    </row>
    <row r="37" spans="1:5" hidden="1" x14ac:dyDescent="0.2"/>
    <row r="38" spans="1:5" hidden="1" x14ac:dyDescent="0.2"/>
    <row r="39" spans="1:5" hidden="1" x14ac:dyDescent="0.2"/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</sheetData>
  <sheetProtection algorithmName="SHA-512" hashValue="QqONE/+8ZNSfP3XnL+veQuxGjr8WSMZy/bD9cKLWmWxWCDD2gPCfjMPQHTeugoj1mprOFBfl/7NVxQJgsjsKvg==" saltValue="ifhC7w8/dQRQ/CI47xscGw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4th Qtr 2017-18</vt:lpstr>
      <vt:lpstr>ColumnTitleRegion1.a5.e35.1</vt:lpstr>
      <vt:lpstr>'DPR Settlements 4th Qtr 2017-18'!Print_Area</vt:lpstr>
      <vt:lpstr>'DPR Settlements 4th Qtr 2017-18'!Print_Titles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